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codeName="ThisWorkbook" autoCompressPictures="0"/>
  <bookViews>
    <workbookView xWindow="0" yWindow="0" windowWidth="25600" windowHeight="16060" tabRatio="500"/>
  </bookViews>
  <sheets>
    <sheet name="THE S3 TOOL" sheetId="2" r:id="rId1"/>
    <sheet name="DRAFT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2" l="1"/>
  <c r="G8" i="1"/>
  <c r="H8" i="1"/>
</calcChain>
</file>

<file path=xl/sharedStrings.xml><?xml version="1.0" encoding="utf-8"?>
<sst xmlns="http://schemas.openxmlformats.org/spreadsheetml/2006/main" count="49" uniqueCount="36">
  <si>
    <r>
      <t xml:space="preserve">Log odds(30DayComplications=1) </t>
    </r>
    <r>
      <rPr>
        <sz val="12"/>
        <color theme="1"/>
        <rFont val="Times New Roman"/>
      </rPr>
      <t>= -9.93+0.05</t>
    </r>
    <r>
      <rPr>
        <i/>
        <sz val="12"/>
        <color theme="1"/>
        <rFont val="Times New Roman"/>
      </rPr>
      <t>(Age)</t>
    </r>
    <r>
      <rPr>
        <sz val="12"/>
        <color theme="1"/>
        <rFont val="Times New Roman"/>
      </rPr>
      <t>+0.51</t>
    </r>
    <r>
      <rPr>
        <i/>
        <sz val="12"/>
        <color theme="1"/>
        <rFont val="Times New Roman"/>
      </rPr>
      <t>(Sex)</t>
    </r>
    <r>
      <rPr>
        <sz val="12"/>
        <color theme="1"/>
        <rFont val="Times New Roman"/>
      </rPr>
      <t>+1.61</t>
    </r>
    <r>
      <rPr>
        <i/>
        <sz val="12"/>
        <color theme="1"/>
        <rFont val="Times New Roman"/>
      </rPr>
      <t>(Smoking)</t>
    </r>
  </si>
  <si>
    <r>
      <t>+0.13</t>
    </r>
    <r>
      <rPr>
        <i/>
        <sz val="12"/>
        <color theme="1"/>
        <rFont val="Times New Roman"/>
      </rPr>
      <t>(BMI)</t>
    </r>
    <r>
      <rPr>
        <sz val="12"/>
        <color theme="1"/>
        <rFont val="Times New Roman"/>
      </rPr>
      <t>–0.68</t>
    </r>
    <r>
      <rPr>
        <i/>
        <sz val="12"/>
        <color theme="1"/>
        <rFont val="Times New Roman"/>
      </rPr>
      <t>(Hypertension)</t>
    </r>
    <r>
      <rPr>
        <sz val="12"/>
        <color theme="1"/>
        <rFont val="Times New Roman"/>
      </rPr>
      <t>+0.31</t>
    </r>
    <r>
      <rPr>
        <i/>
        <sz val="12"/>
        <color theme="1"/>
        <rFont val="Times New Roman"/>
      </rPr>
      <t>(Anxiety)</t>
    </r>
    <r>
      <rPr>
        <sz val="12"/>
        <color theme="1"/>
        <rFont val="Times New Roman"/>
      </rPr>
      <t>+0.91</t>
    </r>
    <r>
      <rPr>
        <i/>
        <sz val="12"/>
        <color theme="1"/>
        <rFont val="Times New Roman"/>
      </rPr>
      <t>(Depression)</t>
    </r>
    <r>
      <rPr>
        <sz val="12"/>
        <color theme="1"/>
        <rFont val="Times New Roman"/>
      </rPr>
      <t>+3.25</t>
    </r>
    <r>
      <rPr>
        <i/>
        <sz val="12"/>
        <color theme="1"/>
        <rFont val="Times New Roman"/>
      </rPr>
      <t>(Diabetes)</t>
    </r>
  </si>
  <si>
    <r>
      <t>+2.13</t>
    </r>
    <r>
      <rPr>
        <i/>
        <sz val="12"/>
        <color theme="1"/>
        <rFont val="Times New Roman"/>
      </rPr>
      <t>(Bipolar)</t>
    </r>
    <r>
      <rPr>
        <sz val="12"/>
        <color theme="1"/>
        <rFont val="Times New Roman"/>
      </rPr>
      <t>+2.59</t>
    </r>
    <r>
      <rPr>
        <i/>
        <sz val="12"/>
        <color theme="1"/>
        <rFont val="Times New Roman"/>
      </rPr>
      <t>(Anemia)</t>
    </r>
  </si>
  <si>
    <t>Age</t>
  </si>
  <si>
    <t>Sex</t>
  </si>
  <si>
    <t>Smoking</t>
  </si>
  <si>
    <t>[1=female]</t>
  </si>
  <si>
    <t>[1=smoker]</t>
  </si>
  <si>
    <t>BMI</t>
  </si>
  <si>
    <t>Hypertension</t>
  </si>
  <si>
    <t>Anxiety</t>
  </si>
  <si>
    <t>[continuous]</t>
  </si>
  <si>
    <t>[1=yes]</t>
  </si>
  <si>
    <t>Depression</t>
  </si>
  <si>
    <t>Diabetes</t>
  </si>
  <si>
    <t>Bipolar</t>
  </si>
  <si>
    <t>Anemia</t>
  </si>
  <si>
    <t>Hours</t>
  </si>
  <si>
    <t>Test Variable:</t>
  </si>
  <si>
    <t>Attempt 2</t>
  </si>
  <si>
    <t xml:space="preserve">History of smoking </t>
  </si>
  <si>
    <t xml:space="preserve">Age </t>
  </si>
  <si>
    <t>(years)</t>
  </si>
  <si>
    <t>(F = 1, M = 0)</t>
  </si>
  <si>
    <t>(1 = yes, 0 = no)</t>
  </si>
  <si>
    <t>Input variables:</t>
  </si>
  <si>
    <t>Important Notes:</t>
  </si>
  <si>
    <t>Probability of complications occurring within 30 days of complex spine surgery:</t>
  </si>
  <si>
    <t>=</t>
  </si>
  <si>
    <t>S3</t>
  </si>
  <si>
    <t>2. This model should never be used as a substitute for the professional judgement of an experienced medical team.</t>
  </si>
  <si>
    <t xml:space="preserve"> </t>
  </si>
  <si>
    <t>3. Complex spine surgery is defined as spinal fusion surgery involving 6 or more vertebral levels.</t>
  </si>
  <si>
    <t>The Seattle Spine Score (S3)</t>
  </si>
  <si>
    <t xml:space="preserve">Gender </t>
  </si>
  <si>
    <t>1. The predictive algorithm driving the S3 has a validated accuracy of 81.6%.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</si>
</sst>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Times New Roman"/>
    </font>
    <font>
      <i/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sz val="20"/>
      <color theme="0"/>
      <name val="Calibri"/>
      <scheme val="minor"/>
    </font>
    <font>
      <sz val="48"/>
      <color theme="1"/>
      <name val="Calibri"/>
      <scheme val="minor"/>
    </font>
    <font>
      <sz val="16"/>
      <color rgb="FF9C0006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5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5" borderId="0" xfId="0" applyFill="1" applyProtection="1"/>
    <xf numFmtId="0" fontId="0" fillId="0" borderId="0" xfId="0" applyProtection="1"/>
    <xf numFmtId="0" fontId="9" fillId="3" borderId="0" xfId="2" applyFont="1" applyProtection="1"/>
    <xf numFmtId="0" fontId="8" fillId="4" borderId="1" xfId="3" applyFont="1" applyBorder="1" applyProtection="1"/>
    <xf numFmtId="0" fontId="8" fillId="4" borderId="2" xfId="3" applyFont="1" applyBorder="1" applyProtection="1"/>
    <xf numFmtId="0" fontId="8" fillId="4" borderId="3" xfId="3" applyFont="1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8" fillId="4" borderId="0" xfId="3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6" borderId="0" xfId="0" applyFill="1" applyProtection="1"/>
    <xf numFmtId="9" fontId="10" fillId="6" borderId="0" xfId="0" applyNumberFormat="1" applyFont="1" applyFill="1" applyBorder="1" applyProtection="1"/>
    <xf numFmtId="9" fontId="10" fillId="6" borderId="0" xfId="0" applyNumberFormat="1" applyFont="1" applyFill="1" applyBorder="1" applyAlignment="1" applyProtection="1">
      <alignment horizontal="center"/>
    </xf>
    <xf numFmtId="0" fontId="11" fillId="2" borderId="0" xfId="1" applyFont="1" applyProtection="1"/>
    <xf numFmtId="0" fontId="2" fillId="2" borderId="0" xfId="1" applyProtection="1"/>
    <xf numFmtId="0" fontId="0" fillId="0" borderId="0" xfId="0" applyAlignment="1" applyProtection="1">
      <alignment horizontal="left"/>
    </xf>
    <xf numFmtId="0" fontId="8" fillId="0" borderId="9" xfId="0" applyFont="1" applyFill="1" applyBorder="1" applyProtection="1">
      <protection locked="0"/>
    </xf>
  </cellXfs>
  <cellStyles count="54">
    <cellStyle name="20% - Accent1" xfId="3" builtinId="30"/>
    <cellStyle name="Accent1" xfId="2" builtinId="29"/>
    <cellStyle name="Bad" xfId="1" builtinId="27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S111"/>
  <sheetViews>
    <sheetView showGridLines="0" tabSelected="1" topLeftCell="B1" workbookViewId="0">
      <selection activeCell="M10" sqref="M10"/>
    </sheetView>
  </sheetViews>
  <sheetFormatPr baseColWidth="10" defaultRowHeight="15" x14ac:dyDescent="0"/>
  <cols>
    <col min="1" max="2" width="10.83203125" style="3"/>
    <col min="3" max="4" width="10.83203125" style="4"/>
    <col min="5" max="5" width="21.83203125" style="4" customWidth="1"/>
    <col min="6" max="6" width="10.83203125" style="4"/>
    <col min="7" max="7" width="10.83203125" style="4" customWidth="1"/>
    <col min="8" max="8" width="22.33203125" style="4" customWidth="1"/>
    <col min="9" max="11" width="10.83203125" style="4"/>
    <col min="12" max="19" width="10.83203125" style="3"/>
    <col min="20" max="16384" width="10.83203125" style="4"/>
  </cols>
  <sheetData>
    <row r="1" spans="4:10" s="3" customFormat="1"/>
    <row r="2" spans="4:10" s="3" customFormat="1"/>
    <row r="4" spans="4:10" ht="25">
      <c r="D4" s="5" t="s">
        <v>33</v>
      </c>
      <c r="E4" s="5"/>
      <c r="F4" s="5"/>
      <c r="G4" s="5"/>
      <c r="H4" s="5"/>
      <c r="I4" s="5"/>
      <c r="J4" s="5"/>
    </row>
    <row r="6" spans="4:10" ht="20">
      <c r="D6" s="6" t="s">
        <v>25</v>
      </c>
      <c r="E6" s="7"/>
      <c r="F6" s="7"/>
      <c r="G6" s="7"/>
      <c r="H6" s="7"/>
      <c r="I6" s="7"/>
      <c r="J6" s="8"/>
    </row>
    <row r="7" spans="4:10">
      <c r="D7" s="9"/>
      <c r="E7" s="10"/>
      <c r="F7" s="10"/>
      <c r="G7" s="10"/>
      <c r="H7" s="10"/>
      <c r="I7" s="10"/>
      <c r="J7" s="11"/>
    </row>
    <row r="8" spans="4:10" ht="20">
      <c r="D8" s="9"/>
      <c r="E8" s="12" t="s">
        <v>21</v>
      </c>
      <c r="F8" s="22">
        <v>60</v>
      </c>
      <c r="G8" s="10"/>
      <c r="H8" s="12" t="s">
        <v>34</v>
      </c>
      <c r="I8" s="22">
        <v>0</v>
      </c>
      <c r="J8" s="11"/>
    </row>
    <row r="9" spans="4:10">
      <c r="D9" s="9"/>
      <c r="E9" s="10" t="s">
        <v>22</v>
      </c>
      <c r="F9" s="10"/>
      <c r="G9" s="10"/>
      <c r="H9" s="10" t="s">
        <v>23</v>
      </c>
      <c r="I9" s="10"/>
      <c r="J9" s="11"/>
    </row>
    <row r="10" spans="4:10">
      <c r="D10" s="9"/>
      <c r="E10" s="10"/>
      <c r="F10" s="10"/>
      <c r="G10" s="10"/>
      <c r="H10" s="10"/>
      <c r="I10" s="10"/>
      <c r="J10" s="11"/>
    </row>
    <row r="11" spans="4:10" ht="20">
      <c r="D11" s="9"/>
      <c r="E11" s="12" t="s">
        <v>20</v>
      </c>
      <c r="F11" s="22">
        <v>0</v>
      </c>
      <c r="G11" s="10"/>
      <c r="H11" s="12" t="s">
        <v>8</v>
      </c>
      <c r="I11" s="22">
        <v>25</v>
      </c>
      <c r="J11" s="11"/>
    </row>
    <row r="12" spans="4:10">
      <c r="D12" s="9"/>
      <c r="E12" s="10" t="s">
        <v>24</v>
      </c>
      <c r="F12" s="10"/>
      <c r="G12" s="10"/>
      <c r="H12" s="10"/>
      <c r="I12" s="10"/>
      <c r="J12" s="11"/>
    </row>
    <row r="13" spans="4:10">
      <c r="D13" s="9"/>
      <c r="E13" s="10"/>
      <c r="F13" s="10"/>
      <c r="G13" s="10"/>
      <c r="H13" s="10"/>
      <c r="I13" s="10"/>
      <c r="J13" s="11"/>
    </row>
    <row r="14" spans="4:10" ht="20">
      <c r="D14" s="9"/>
      <c r="E14" s="12" t="s">
        <v>9</v>
      </c>
      <c r="F14" s="22">
        <v>0</v>
      </c>
      <c r="G14" s="10"/>
      <c r="H14" s="12" t="s">
        <v>16</v>
      </c>
      <c r="I14" s="22">
        <v>0</v>
      </c>
      <c r="J14" s="11"/>
    </row>
    <row r="15" spans="4:10">
      <c r="D15" s="9"/>
      <c r="E15" s="10" t="s">
        <v>24</v>
      </c>
      <c r="F15" s="10"/>
      <c r="G15" s="10"/>
      <c r="H15" s="10" t="s">
        <v>24</v>
      </c>
      <c r="I15" s="10"/>
      <c r="J15" s="11"/>
    </row>
    <row r="16" spans="4:10">
      <c r="D16" s="9"/>
      <c r="E16" s="10"/>
      <c r="F16" s="10"/>
      <c r="G16" s="10"/>
      <c r="H16" s="10"/>
      <c r="I16" s="10"/>
      <c r="J16" s="11"/>
    </row>
    <row r="17" spans="4:10" ht="20">
      <c r="D17" s="9"/>
      <c r="E17" s="12" t="s">
        <v>14</v>
      </c>
      <c r="F17" s="22">
        <v>0</v>
      </c>
      <c r="G17" s="10"/>
      <c r="H17" s="10"/>
      <c r="I17" s="10"/>
      <c r="J17" s="11"/>
    </row>
    <row r="18" spans="4:10">
      <c r="D18" s="9"/>
      <c r="E18" s="10" t="s">
        <v>24</v>
      </c>
      <c r="F18" s="10"/>
      <c r="G18" s="10"/>
      <c r="H18" s="10"/>
      <c r="I18" s="10"/>
      <c r="J18" s="11"/>
    </row>
    <row r="19" spans="4:10">
      <c r="D19" s="13"/>
      <c r="E19" s="14"/>
      <c r="F19" s="14"/>
      <c r="G19" s="14"/>
      <c r="H19" s="14"/>
      <c r="I19" s="14"/>
      <c r="J19" s="15"/>
    </row>
    <row r="21" spans="4:10" ht="20">
      <c r="D21" s="6" t="s">
        <v>27</v>
      </c>
      <c r="E21" s="7"/>
      <c r="F21" s="7"/>
      <c r="G21" s="7"/>
      <c r="H21" s="7"/>
      <c r="I21" s="7"/>
      <c r="J21" s="8"/>
    </row>
    <row r="22" spans="4:10">
      <c r="D22" s="9"/>
      <c r="E22" s="10"/>
      <c r="F22" s="10"/>
      <c r="G22" s="10"/>
      <c r="H22" s="10"/>
      <c r="I22" s="10"/>
      <c r="J22" s="11"/>
    </row>
    <row r="23" spans="4:10" ht="56" customHeight="1">
      <c r="D23" s="9"/>
      <c r="E23" s="16"/>
      <c r="F23" s="17" t="s">
        <v>29</v>
      </c>
      <c r="G23" s="18" t="s">
        <v>28</v>
      </c>
      <c r="H23" s="17">
        <f>1/(1+EXP(-(-7.36+(0.025*F8)-(0.252*I8)+(1.023*F11)+(0.104*I11)-(0.225*F14)+(2.24*I14)+(2.218*F17))))</f>
        <v>3.6969209296677033E-2</v>
      </c>
      <c r="I23" s="16"/>
      <c r="J23" s="11"/>
    </row>
    <row r="24" spans="4:10">
      <c r="D24" s="13"/>
      <c r="E24" s="14"/>
      <c r="F24" s="14"/>
      <c r="G24" s="14"/>
      <c r="H24" s="14"/>
      <c r="I24" s="14"/>
      <c r="J24" s="15"/>
    </row>
    <row r="26" spans="4:10" ht="20">
      <c r="D26" s="19" t="s">
        <v>26</v>
      </c>
      <c r="E26" s="20"/>
      <c r="F26" s="20"/>
      <c r="G26" s="20"/>
      <c r="H26" s="20"/>
      <c r="I26" s="20"/>
      <c r="J26" s="20"/>
    </row>
    <row r="27" spans="4:10">
      <c r="D27" s="21" t="s">
        <v>35</v>
      </c>
    </row>
    <row r="28" spans="4:10">
      <c r="D28" s="21" t="s">
        <v>30</v>
      </c>
    </row>
    <row r="29" spans="4:10">
      <c r="D29" s="21" t="s">
        <v>32</v>
      </c>
    </row>
    <row r="30" spans="4:10">
      <c r="D30" s="21" t="s">
        <v>31</v>
      </c>
    </row>
    <row r="31" spans="4:10" s="3" customFormat="1"/>
    <row r="32" spans="4:10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B3:H20"/>
  <sheetViews>
    <sheetView workbookViewId="0">
      <selection activeCell="E25" sqref="E25"/>
    </sheetView>
  </sheetViews>
  <sheetFormatPr baseColWidth="10" defaultRowHeight="15" x14ac:dyDescent="0"/>
  <cols>
    <col min="2" max="2" width="12.1640625" bestFit="1" customWidth="1"/>
  </cols>
  <sheetData>
    <row r="3" spans="2:8">
      <c r="E3" s="1" t="s">
        <v>0</v>
      </c>
    </row>
    <row r="4" spans="2:8">
      <c r="E4" s="2" t="s">
        <v>1</v>
      </c>
    </row>
    <row r="5" spans="2:8">
      <c r="E5" s="2" t="s">
        <v>2</v>
      </c>
    </row>
    <row r="7" spans="2:8">
      <c r="G7" t="s">
        <v>19</v>
      </c>
    </row>
    <row r="8" spans="2:8">
      <c r="B8" t="s">
        <v>3</v>
      </c>
      <c r="C8" t="s">
        <v>11</v>
      </c>
      <c r="D8">
        <v>27</v>
      </c>
      <c r="G8">
        <f>1/(1+EXP(-(-9.93+(0.05*D8)+(0.51*D9)+(1.61*D10)+(0.13*D11)-(0.68*D12)+(0.31*D13)+(0.91*D14)+(3.25*D15)+(2.13*D16)+(2.59*D17))))</f>
        <v>0.9556381724108437</v>
      </c>
      <c r="H8">
        <f>1/(1+EXP(-(-4.0777+1.5046* C20)))</f>
        <v>0.25568844734059615</v>
      </c>
    </row>
    <row r="9" spans="2:8">
      <c r="B9" t="s">
        <v>4</v>
      </c>
      <c r="C9" t="s">
        <v>6</v>
      </c>
      <c r="D9">
        <v>1</v>
      </c>
    </row>
    <row r="10" spans="2:8">
      <c r="B10" t="s">
        <v>5</v>
      </c>
      <c r="C10" t="s">
        <v>7</v>
      </c>
      <c r="D10">
        <v>1</v>
      </c>
    </row>
    <row r="11" spans="2:8">
      <c r="B11" t="s">
        <v>8</v>
      </c>
      <c r="C11" t="s">
        <v>11</v>
      </c>
      <c r="D11">
        <v>19</v>
      </c>
    </row>
    <row r="12" spans="2:8">
      <c r="B12" t="s">
        <v>9</v>
      </c>
      <c r="C12" t="s">
        <v>12</v>
      </c>
      <c r="D12">
        <v>0</v>
      </c>
    </row>
    <row r="13" spans="2:8">
      <c r="B13" t="s">
        <v>10</v>
      </c>
      <c r="C13" t="s">
        <v>12</v>
      </c>
      <c r="D13">
        <v>1</v>
      </c>
    </row>
    <row r="14" spans="2:8">
      <c r="B14" t="s">
        <v>13</v>
      </c>
      <c r="C14" t="s">
        <v>12</v>
      </c>
      <c r="D14">
        <v>1</v>
      </c>
    </row>
    <row r="15" spans="2:8">
      <c r="B15" t="s">
        <v>14</v>
      </c>
      <c r="C15" t="s">
        <v>12</v>
      </c>
      <c r="D15">
        <v>1</v>
      </c>
    </row>
    <row r="16" spans="2:8">
      <c r="B16" t="s">
        <v>15</v>
      </c>
      <c r="C16" t="s">
        <v>12</v>
      </c>
      <c r="D16">
        <v>0</v>
      </c>
    </row>
    <row r="17" spans="2:4">
      <c r="B17" t="s">
        <v>16</v>
      </c>
      <c r="C17" t="s">
        <v>12</v>
      </c>
      <c r="D17">
        <v>1</v>
      </c>
    </row>
    <row r="19" spans="2:4">
      <c r="B19" t="s">
        <v>18</v>
      </c>
    </row>
    <row r="20" spans="2:4">
      <c r="B20" t="s">
        <v>17</v>
      </c>
      <c r="C20">
        <v>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 S3 TOOL</vt:lpstr>
      <vt:lpstr>DRAFT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</dc:creator>
  <cp:lastModifiedBy>Quin</cp:lastModifiedBy>
  <dcterms:created xsi:type="dcterms:W3CDTF">2016-02-28T23:58:21Z</dcterms:created>
  <dcterms:modified xsi:type="dcterms:W3CDTF">2016-10-19T19:01:20Z</dcterms:modified>
</cp:coreProperties>
</file>